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TK2017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<sst xmlns="http://schemas.openxmlformats.org/spreadsheetml/2006/main" count="66" uniqueCount="66">
  <si>
    <t xml:space="preserve">Kieskring</t>
  </si>
  <si>
    <t xml:space="preserve">Totaal</t>
  </si>
  <si>
    <t xml:space="preserve">Groningen</t>
  </si>
  <si>
    <t xml:space="preserve">Assen</t>
  </si>
  <si>
    <t xml:space="preserve">Lelystad</t>
  </si>
  <si>
    <t xml:space="preserve">Arnhem</t>
  </si>
  <si>
    <t xml:space="preserve">Amsterdam</t>
  </si>
  <si>
    <t xml:space="preserve">Den Helder</t>
  </si>
  <si>
    <t xml:space="preserve">Rotterdam</t>
  </si>
  <si>
    <t xml:space="preserve">Leiden</t>
  </si>
  <si>
    <t xml:space="preserve">Tilburg</t>
  </si>
  <si>
    <t xml:space="preserve">Maastricht</t>
  </si>
  <si>
    <t xml:space="preserve">Stemmen</t>
  </si>
  <si>
    <t xml:space="preserve">Leeuwarden</t>
  </si>
  <si>
    <t xml:space="preserve">Zwolle</t>
  </si>
  <si>
    <t xml:space="preserve">Nijmegen</t>
  </si>
  <si>
    <t xml:space="preserve">Utrecht</t>
  </si>
  <si>
    <t xml:space="preserve">Haarlem</t>
  </si>
  <si>
    <t xml:space="preserve">Den Haag</t>
  </si>
  <si>
    <t xml:space="preserve">Dordrecht</t>
  </si>
  <si>
    <t xml:space="preserve">Middelburg</t>
  </si>
  <si>
    <t xml:space="preserve">Den Bosch</t>
  </si>
  <si>
    <t xml:space="preserve">Bonaire</t>
  </si>
  <si>
    <t xml:space="preserve">Partij</t>
  </si>
  <si>
    <t xml:space="preserve">VVD</t>
  </si>
  <si>
    <t xml:space="preserve">PvdA</t>
  </si>
  <si>
    <t xml:space="preserve">PVV</t>
  </si>
  <si>
    <t xml:space="preserve">SP</t>
  </si>
  <si>
    <t xml:space="preserve">CDA</t>
  </si>
  <si>
    <t xml:space="preserve">D’66</t>
  </si>
  <si>
    <t xml:space="preserve">ChristenUnie</t>
  </si>
  <si>
    <t xml:space="preserve">Groenlinks</t>
  </si>
  <si>
    <t xml:space="preserve">SGP</t>
  </si>
  <si>
    <t xml:space="preserve">Partij voor de Dieren</t>
  </si>
  <si>
    <t xml:space="preserve">50Plus</t>
  </si>
  <si>
    <t xml:space="preserve">Ondernemerspartij</t>
  </si>
  <si>
    <t xml:space="preserve">Voor Nederland</t>
  </si>
  <si>
    <t xml:space="preserve">DENK</t>
  </si>
  <si>
    <t xml:space="preserve">Nieuwe Wegen</t>
  </si>
  <si>
    <t xml:space="preserve">Forum voor Democratie</t>
  </si>
  <si>
    <t xml:space="preserve">De Burger Beweging</t>
  </si>
  <si>
    <t xml:space="preserve">Vrijzinnige Partij</t>
  </si>
  <si>
    <t xml:space="preserve">GeenPeil</t>
  </si>
  <si>
    <t xml:space="preserve">Piratenpartij</t>
  </si>
  <si>
    <t xml:space="preserve">Artikel 1</t>
  </si>
  <si>
    <t xml:space="preserve">Niet Stemmers</t>
  </si>
  <si>
    <t xml:space="preserve">Libertarische Partij</t>
  </si>
  <si>
    <t xml:space="preserve">Lokaal in de Kamer</t>
  </si>
  <si>
    <t xml:space="preserve">Jezus Leeft</t>
  </si>
  <si>
    <t xml:space="preserve">StemNL</t>
  </si>
  <si>
    <t xml:space="preserve">MenS en Spirit/Basisinkomen/VR</t>
  </si>
  <si>
    <t xml:space="preserve">Vrije Democratische Partij</t>
  </si>
  <si>
    <t xml:space="preserve">Totalen</t>
  </si>
  <si>
    <t xml:space="preserve">Kiesdeler</t>
  </si>
  <si>
    <t xml:space="preserve">Blanco stemmen</t>
  </si>
  <si>
    <t xml:space="preserve">Ongeldige stemmen</t>
  </si>
  <si>
    <t xml:space="preserve">Totaal Kiesgerechtigden</t>
  </si>
  <si>
    <t xml:space="preserve">Opkomst</t>
  </si>
  <si>
    <t xml:space="preserve">Meer stembiljetten geteld dan uitgereikt</t>
  </si>
  <si>
    <t xml:space="preserve">Minder stembiljetten geteld dan uitgereikt</t>
  </si>
  <si>
    <t xml:space="preserve">Volmacht</t>
  </si>
  <si>
    <r>
      <rPr>
        <sz val="10"/>
        <rFont val="Arial"/>
        <family val="2"/>
      </rPr>
      <t xml:space="preserve">Bron: </t>
    </r>
    <r>
      <rPr>
        <sz val="10"/>
        <color rgb="FF0000FF"/>
        <rFont val="Arial"/>
        <family val="2"/>
      </rPr>
      <t xml:space="preserve">https://www.kiesraad.nl/actueel/nieuws/2017/03/17/uitslagen-hoofdstembureaus-tweede-kamerverkiezing-2017</t>
    </r>
  </si>
  <si>
    <t xml:space="preserve">Op basis van data zoals op 21 maart 2017 bekend is.</t>
  </si>
  <si>
    <t xml:space="preserve">Totaal kiesgerechtigden Bonaire schatting obv gegevens 2012</t>
  </si>
  <si>
    <t xml:space="preserve">Blanco veld is partij doet niet mee in de desbetreffende kieskring.</t>
  </si>
  <si>
    <t xml:space="preserve">Fouten voorbehouden.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</si>
</sst>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.0%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kiesraad.nl/actueel/nieuws/2017/03/17/uitslagen-hoofdstembureaus-tweede-kamerverkiezing-2017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56"/>
  <sheetViews>
    <sheetView windowProtection="false" showFormulas="false" showGridLines="true" showRowColHeaders="true" showZeros="true" rightToLeft="false" tabSelected="true" showOutlineSymbols="true" defaultGridColor="true" view="normal" topLeftCell="A34" colorId="64" zoomScale="120" zoomScaleNormal="120" zoomScalePageLayoutView="100" workbookViewId="0">
      <selection pane="topLeft" activeCell="C40" activeCellId="0" sqref="C40"/>
    </sheetView>
  </sheetViews>
  <sheetFormatPr defaultRowHeight="12.8"/>
  <cols>
    <col collapsed="false" hidden="false" max="1" min="1" style="0" width="4.76020408163265"/>
    <col collapsed="false" hidden="false" max="2" min="2" style="0" width="34.8469387755102"/>
    <col collapsed="false" hidden="false" max="3" min="3" style="0" width="11.5204081632653"/>
    <col collapsed="false" hidden="false" max="4" min="4" style="0" width="12.5"/>
    <col collapsed="false" hidden="false" max="22" min="5" style="0" width="7.95408163265306"/>
    <col collapsed="false" hidden="false" max="23" min="23" style="0" width="6.93877551020408"/>
    <col collapsed="false" hidden="false" max="1025" min="24" style="0" width="11.5204081632653"/>
  </cols>
  <sheetData>
    <row r="1" customFormat="false" ht="12.8" hidden="false" customHeight="false" outlineLevel="0" collapsed="false">
      <c r="B1" s="0" t="s">
        <v>0</v>
      </c>
      <c r="D1" s="0" t="n">
        <v>1</v>
      </c>
      <c r="E1" s="0" t="n">
        <v>2</v>
      </c>
      <c r="F1" s="0" t="n">
        <v>3</v>
      </c>
      <c r="G1" s="0" t="n">
        <v>4</v>
      </c>
      <c r="H1" s="0" t="n">
        <v>5</v>
      </c>
      <c r="I1" s="0" t="n">
        <v>6</v>
      </c>
      <c r="J1" s="0" t="n">
        <v>7</v>
      </c>
      <c r="K1" s="0" t="n">
        <v>8</v>
      </c>
      <c r="L1" s="0" t="n">
        <v>9</v>
      </c>
      <c r="M1" s="0" t="n">
        <v>10</v>
      </c>
      <c r="N1" s="0" t="n">
        <v>11</v>
      </c>
      <c r="O1" s="0" t="n">
        <v>12</v>
      </c>
      <c r="P1" s="0" t="n">
        <v>13</v>
      </c>
      <c r="Q1" s="0" t="n">
        <v>14</v>
      </c>
      <c r="R1" s="0" t="n">
        <v>15</v>
      </c>
      <c r="S1" s="0" t="n">
        <v>16</v>
      </c>
      <c r="T1" s="0" t="n">
        <v>17</v>
      </c>
      <c r="U1" s="0" t="n">
        <v>18</v>
      </c>
      <c r="V1" s="0" t="n">
        <v>19</v>
      </c>
      <c r="W1" s="0" t="n">
        <v>20</v>
      </c>
    </row>
    <row r="2" customFormat="false" ht="12.8" hidden="false" customHeight="false" outlineLevel="0" collapsed="false">
      <c r="C2" s="0" t="s">
        <v>1</v>
      </c>
      <c r="D2" s="0" t="s">
        <v>2</v>
      </c>
      <c r="F2" s="0" t="s">
        <v>3</v>
      </c>
      <c r="H2" s="0" t="s">
        <v>4</v>
      </c>
      <c r="J2" s="0" t="s">
        <v>5</v>
      </c>
      <c r="L2" s="0" t="s">
        <v>6</v>
      </c>
      <c r="N2" s="0" t="s">
        <v>7</v>
      </c>
      <c r="P2" s="0" t="s">
        <v>8</v>
      </c>
      <c r="R2" s="0" t="s">
        <v>9</v>
      </c>
      <c r="T2" s="0" t="s">
        <v>10</v>
      </c>
      <c r="V2" s="0" t="s">
        <v>11</v>
      </c>
    </row>
    <row r="3" customFormat="false" ht="12.8" hidden="false" customHeight="false" outlineLevel="0" collapsed="false">
      <c r="C3" s="0" t="s">
        <v>12</v>
      </c>
      <c r="E3" s="0" t="s">
        <v>13</v>
      </c>
      <c r="G3" s="0" t="s">
        <v>14</v>
      </c>
      <c r="I3" s="0" t="s">
        <v>15</v>
      </c>
      <c r="K3" s="0" t="s">
        <v>16</v>
      </c>
      <c r="M3" s="0" t="s">
        <v>17</v>
      </c>
      <c r="O3" s="0" t="s">
        <v>18</v>
      </c>
      <c r="Q3" s="0" t="s">
        <v>19</v>
      </c>
      <c r="S3" s="0" t="s">
        <v>20</v>
      </c>
      <c r="U3" s="0" t="s">
        <v>21</v>
      </c>
      <c r="W3" s="0" t="s">
        <v>22</v>
      </c>
    </row>
    <row r="4" customFormat="false" ht="12.8" hidden="false" customHeight="false" outlineLevel="0" collapsed="false">
      <c r="B4" s="0" t="s">
        <v>23</v>
      </c>
    </row>
    <row r="5" customFormat="false" ht="12.8" hidden="false" customHeight="false" outlineLevel="0" collapsed="false">
      <c r="A5" s="0" t="n">
        <v>1</v>
      </c>
      <c r="B5" s="0" t="s">
        <v>24</v>
      </c>
      <c r="C5" s="0" t="n">
        <f aca="false">SUM(D5:W5)</f>
        <v>2238256</v>
      </c>
      <c r="D5" s="0" t="n">
        <v>51477</v>
      </c>
      <c r="E5" s="0" t="n">
        <v>70323</v>
      </c>
      <c r="F5" s="0" t="n">
        <v>61555</v>
      </c>
      <c r="G5" s="0" t="n">
        <v>135760</v>
      </c>
      <c r="H5" s="0" t="n">
        <v>47998</v>
      </c>
      <c r="I5" s="0" t="n">
        <v>72268</v>
      </c>
      <c r="J5" s="0" t="n">
        <v>201913</v>
      </c>
      <c r="K5" s="0" t="n">
        <v>184071</v>
      </c>
      <c r="L5" s="0" t="n">
        <v>70249</v>
      </c>
      <c r="M5" s="0" t="n">
        <v>161682</v>
      </c>
      <c r="N5" s="0" t="n">
        <v>157892</v>
      </c>
      <c r="O5" s="0" t="n">
        <v>67595</v>
      </c>
      <c r="P5" s="0" t="n">
        <v>53287</v>
      </c>
      <c r="Q5" s="0" t="n">
        <v>171323</v>
      </c>
      <c r="R5" s="0" t="n">
        <v>193536</v>
      </c>
      <c r="S5" s="0" t="n">
        <v>46244</v>
      </c>
      <c r="T5" s="0" t="n">
        <v>162627</v>
      </c>
      <c r="U5" s="0" t="n">
        <v>206227</v>
      </c>
      <c r="V5" s="0" t="n">
        <v>121813</v>
      </c>
      <c r="W5" s="0" t="n">
        <v>416</v>
      </c>
    </row>
    <row r="6" customFormat="false" ht="12.8" hidden="false" customHeight="false" outlineLevel="0" collapsed="false">
      <c r="A6" s="0" t="n">
        <v>2</v>
      </c>
      <c r="B6" s="0" t="s">
        <v>25</v>
      </c>
      <c r="C6" s="0" t="n">
        <f aca="false">SUM(D6:W6)</f>
        <v>599795</v>
      </c>
      <c r="D6" s="0" t="n">
        <v>30814</v>
      </c>
      <c r="E6" s="0" t="n">
        <v>34672</v>
      </c>
      <c r="F6" s="0" t="n">
        <v>27129</v>
      </c>
      <c r="G6" s="0" t="n">
        <v>40025</v>
      </c>
      <c r="H6" s="0" t="n">
        <v>11873</v>
      </c>
      <c r="I6" s="0" t="n">
        <v>19284</v>
      </c>
      <c r="J6" s="0" t="n">
        <v>51980</v>
      </c>
      <c r="K6" s="0" t="n">
        <v>42149</v>
      </c>
      <c r="L6" s="0" t="n">
        <v>38279</v>
      </c>
      <c r="M6" s="0" t="n">
        <v>36277</v>
      </c>
      <c r="N6" s="0" t="n">
        <v>40400</v>
      </c>
      <c r="O6" s="0" t="n">
        <v>21784</v>
      </c>
      <c r="P6" s="0" t="n">
        <v>20723</v>
      </c>
      <c r="Q6" s="0" t="n">
        <v>39469</v>
      </c>
      <c r="R6" s="0" t="n">
        <v>39299</v>
      </c>
      <c r="S6" s="0" t="n">
        <v>13203</v>
      </c>
      <c r="T6" s="0" t="n">
        <v>27985</v>
      </c>
      <c r="U6" s="0" t="n">
        <v>36700</v>
      </c>
      <c r="V6" s="0" t="n">
        <v>27511</v>
      </c>
      <c r="W6" s="0" t="n">
        <v>239</v>
      </c>
    </row>
    <row r="7" customFormat="false" ht="12.8" hidden="false" customHeight="false" outlineLevel="0" collapsed="false">
      <c r="A7" s="0" t="n">
        <v>3</v>
      </c>
      <c r="B7" s="0" t="s">
        <v>26</v>
      </c>
      <c r="C7" s="0" t="n">
        <f aca="false">SUM(D7:W7)</f>
        <v>1372821</v>
      </c>
      <c r="D7" s="0" t="n">
        <v>41689</v>
      </c>
      <c r="E7" s="0" t="n">
        <v>46494</v>
      </c>
      <c r="F7" s="0" t="n">
        <v>40798</v>
      </c>
      <c r="G7" s="0" t="n">
        <v>84386</v>
      </c>
      <c r="H7" s="0" t="n">
        <v>34047</v>
      </c>
      <c r="I7" s="0" t="n">
        <v>47195</v>
      </c>
      <c r="J7" s="0" t="n">
        <v>106641</v>
      </c>
      <c r="K7" s="0" t="n">
        <v>81286</v>
      </c>
      <c r="L7" s="0" t="n">
        <v>31260</v>
      </c>
      <c r="M7" s="0" t="n">
        <v>65936</v>
      </c>
      <c r="N7" s="0" t="n">
        <v>84026</v>
      </c>
      <c r="O7" s="0" t="n">
        <v>45242</v>
      </c>
      <c r="P7" s="0" t="n">
        <v>50639</v>
      </c>
      <c r="Q7" s="0" t="n">
        <v>126445</v>
      </c>
      <c r="R7" s="0" t="n">
        <v>98010</v>
      </c>
      <c r="S7" s="0" t="n">
        <v>31302</v>
      </c>
      <c r="T7" s="0" t="n">
        <v>103646</v>
      </c>
      <c r="U7" s="0" t="n">
        <v>120414</v>
      </c>
      <c r="V7" s="0" t="n">
        <v>133224</v>
      </c>
      <c r="W7" s="0" t="n">
        <v>141</v>
      </c>
    </row>
    <row r="8" customFormat="false" ht="12.8" hidden="false" customHeight="false" outlineLevel="0" collapsed="false">
      <c r="A8" s="0" t="n">
        <v>4</v>
      </c>
      <c r="B8" s="0" t="s">
        <v>27</v>
      </c>
      <c r="C8" s="0" t="n">
        <f aca="false">SUM(D8:W8)</f>
        <v>955730</v>
      </c>
      <c r="D8" s="0" t="n">
        <v>51643</v>
      </c>
      <c r="E8" s="0" t="n">
        <v>45944</v>
      </c>
      <c r="F8" s="0" t="n">
        <v>37744</v>
      </c>
      <c r="G8" s="0" t="n">
        <v>66753</v>
      </c>
      <c r="H8" s="0" t="n">
        <v>18743</v>
      </c>
      <c r="I8" s="0" t="n">
        <v>35441</v>
      </c>
      <c r="J8" s="0" t="n">
        <v>83684</v>
      </c>
      <c r="K8" s="0" t="n">
        <v>45867</v>
      </c>
      <c r="L8" s="0" t="n">
        <v>29326</v>
      </c>
      <c r="M8" s="0" t="n">
        <v>37332</v>
      </c>
      <c r="N8" s="0" t="n">
        <v>51971</v>
      </c>
      <c r="O8" s="0" t="n">
        <v>17614</v>
      </c>
      <c r="P8" s="0" t="n">
        <v>26927</v>
      </c>
      <c r="Q8" s="0" t="n">
        <v>57519</v>
      </c>
      <c r="R8" s="0" t="n">
        <v>45893</v>
      </c>
      <c r="S8" s="0" t="n">
        <v>22299</v>
      </c>
      <c r="T8" s="0" t="n">
        <v>71404</v>
      </c>
      <c r="U8" s="0" t="n">
        <v>116584</v>
      </c>
      <c r="V8" s="0" t="n">
        <v>92857</v>
      </c>
      <c r="W8" s="0" t="n">
        <v>185</v>
      </c>
    </row>
    <row r="9" customFormat="false" ht="12.8" hidden="false" customHeight="false" outlineLevel="0" collapsed="false">
      <c r="A9" s="0" t="n">
        <v>5</v>
      </c>
      <c r="B9" s="0" t="s">
        <v>28</v>
      </c>
      <c r="C9" s="0" t="n">
        <f aca="false">SUM(D9:W9)</f>
        <v>1301886</v>
      </c>
      <c r="D9" s="0" t="n">
        <v>42889</v>
      </c>
      <c r="E9" s="0" t="n">
        <v>78348</v>
      </c>
      <c r="F9" s="0" t="n">
        <v>45692</v>
      </c>
      <c r="G9" s="0" t="n">
        <v>144223</v>
      </c>
      <c r="H9" s="0" t="n">
        <v>24740</v>
      </c>
      <c r="I9" s="0" t="n">
        <v>38577</v>
      </c>
      <c r="J9" s="0" t="n">
        <v>143649</v>
      </c>
      <c r="K9" s="0" t="n">
        <v>86895</v>
      </c>
      <c r="L9" s="0" t="n">
        <v>13562</v>
      </c>
      <c r="M9" s="0" t="n">
        <v>53575</v>
      </c>
      <c r="N9" s="0" t="n">
        <v>67981</v>
      </c>
      <c r="O9" s="0" t="n">
        <v>19853</v>
      </c>
      <c r="P9" s="0" t="n">
        <v>18903</v>
      </c>
      <c r="Q9" s="0" t="n">
        <v>92959</v>
      </c>
      <c r="R9" s="0" t="n">
        <v>92361</v>
      </c>
      <c r="S9" s="0" t="n">
        <v>31563</v>
      </c>
      <c r="T9" s="0" t="n">
        <v>82113</v>
      </c>
      <c r="U9" s="0" t="n">
        <v>121582</v>
      </c>
      <c r="V9" s="0" t="n">
        <v>101630</v>
      </c>
      <c r="W9" s="0" t="n">
        <v>791</v>
      </c>
    </row>
    <row r="10" customFormat="false" ht="12.8" hidden="false" customHeight="false" outlineLevel="0" collapsed="false">
      <c r="A10" s="0" t="n">
        <v>6</v>
      </c>
      <c r="B10" s="0" t="s">
        <v>29</v>
      </c>
      <c r="C10" s="0" t="n">
        <f aca="false">SUM(D10:W10)</f>
        <v>1285837</v>
      </c>
      <c r="D10" s="0" t="n">
        <v>46674</v>
      </c>
      <c r="E10" s="0" t="n">
        <v>40024</v>
      </c>
      <c r="F10" s="0" t="n">
        <v>32412</v>
      </c>
      <c r="G10" s="0" t="n">
        <v>77333</v>
      </c>
      <c r="H10" s="0" t="n">
        <v>23243</v>
      </c>
      <c r="I10" s="0" t="n">
        <v>46268</v>
      </c>
      <c r="J10" s="0" t="n">
        <v>110303</v>
      </c>
      <c r="K10" s="0" t="n">
        <v>124167</v>
      </c>
      <c r="L10" s="0" t="n">
        <v>86410</v>
      </c>
      <c r="M10" s="0" t="n">
        <v>88575</v>
      </c>
      <c r="N10" s="0" t="n">
        <v>74524</v>
      </c>
      <c r="O10" s="0" t="n">
        <v>51649</v>
      </c>
      <c r="P10" s="0" t="n">
        <v>42705</v>
      </c>
      <c r="Q10" s="0" t="n">
        <v>75028</v>
      </c>
      <c r="R10" s="0" t="n">
        <v>97516</v>
      </c>
      <c r="S10" s="0" t="n">
        <v>19021</v>
      </c>
      <c r="T10" s="0" t="n">
        <v>75574</v>
      </c>
      <c r="U10" s="0" t="n">
        <v>101678</v>
      </c>
      <c r="V10" s="0" t="n">
        <v>71864</v>
      </c>
      <c r="W10" s="0" t="n">
        <v>869</v>
      </c>
    </row>
    <row r="11" customFormat="false" ht="12.8" hidden="false" customHeight="false" outlineLevel="0" collapsed="false">
      <c r="A11" s="0" t="n">
        <v>7</v>
      </c>
      <c r="B11" s="0" t="s">
        <v>30</v>
      </c>
      <c r="C11" s="0" t="n">
        <f aca="false">SUM(D11:W11)</f>
        <v>356277</v>
      </c>
      <c r="D11" s="0" t="n">
        <v>22107</v>
      </c>
      <c r="E11" s="0" t="n">
        <v>21168</v>
      </c>
      <c r="F11" s="0" t="n">
        <v>14449</v>
      </c>
      <c r="G11" s="0" t="n">
        <v>43578</v>
      </c>
      <c r="H11" s="0" t="n">
        <v>10998</v>
      </c>
      <c r="I11" s="0" t="n">
        <v>7087</v>
      </c>
      <c r="J11" s="0" t="n">
        <v>51494</v>
      </c>
      <c r="K11" s="0" t="n">
        <v>40064</v>
      </c>
      <c r="L11" s="0" t="n">
        <v>6833</v>
      </c>
      <c r="M11" s="0" t="n">
        <v>13012</v>
      </c>
      <c r="N11" s="0" t="n">
        <v>10658</v>
      </c>
      <c r="O11" s="0" t="n">
        <v>6134</v>
      </c>
      <c r="P11" s="0" t="n">
        <v>7628</v>
      </c>
      <c r="Q11" s="0" t="n">
        <v>36671</v>
      </c>
      <c r="R11" s="0" t="n">
        <v>31528</v>
      </c>
      <c r="S11" s="0" t="n">
        <v>10692</v>
      </c>
      <c r="T11" s="0" t="n">
        <v>9935</v>
      </c>
      <c r="U11" s="0" t="n">
        <v>7737</v>
      </c>
      <c r="V11" s="0" t="n">
        <v>4404</v>
      </c>
      <c r="W11" s="0" t="n">
        <v>100</v>
      </c>
    </row>
    <row r="12" customFormat="false" ht="12.8" hidden="false" customHeight="false" outlineLevel="0" collapsed="false">
      <c r="A12" s="0" t="n">
        <v>8</v>
      </c>
      <c r="B12" s="0" t="s">
        <v>31</v>
      </c>
      <c r="C12" s="0" t="n">
        <f aca="false">SUM(D12:W12)</f>
        <v>959481</v>
      </c>
      <c r="D12" s="0" t="n">
        <v>44067</v>
      </c>
      <c r="E12" s="0" t="n">
        <v>34559</v>
      </c>
      <c r="F12" s="0" t="n">
        <v>24546</v>
      </c>
      <c r="G12" s="0" t="n">
        <v>50604</v>
      </c>
      <c r="H12" s="0" t="n">
        <v>18438</v>
      </c>
      <c r="I12" s="0" t="n">
        <v>39168</v>
      </c>
      <c r="J12" s="0" t="n">
        <v>76181</v>
      </c>
      <c r="K12" s="0" t="n">
        <v>94721</v>
      </c>
      <c r="L12" s="0" t="n">
        <v>90572</v>
      </c>
      <c r="M12" s="0" t="n">
        <v>59114</v>
      </c>
      <c r="N12" s="0" t="n">
        <v>56749</v>
      </c>
      <c r="O12" s="0" t="n">
        <v>39242</v>
      </c>
      <c r="P12" s="0" t="n">
        <v>37472</v>
      </c>
      <c r="Q12" s="0" t="n">
        <v>51707</v>
      </c>
      <c r="R12" s="0" t="n">
        <v>62213</v>
      </c>
      <c r="S12" s="0" t="n">
        <v>14554</v>
      </c>
      <c r="T12" s="0" t="n">
        <v>53960</v>
      </c>
      <c r="U12" s="0" t="n">
        <v>64981</v>
      </c>
      <c r="V12" s="0" t="n">
        <v>46334</v>
      </c>
      <c r="W12" s="0" t="n">
        <v>299</v>
      </c>
    </row>
    <row r="13" customFormat="false" ht="12.8" hidden="false" customHeight="false" outlineLevel="0" collapsed="false">
      <c r="A13" s="0" t="n">
        <v>9</v>
      </c>
      <c r="B13" s="0" t="s">
        <v>32</v>
      </c>
      <c r="C13" s="0" t="n">
        <f aca="false">SUM(D13:W13)</f>
        <v>218950</v>
      </c>
      <c r="D13" s="0" t="n">
        <v>2771</v>
      </c>
      <c r="E13" s="0" t="n">
        <v>3880</v>
      </c>
      <c r="F13" s="0" t="n">
        <v>2460</v>
      </c>
      <c r="G13" s="0" t="n">
        <v>21852</v>
      </c>
      <c r="H13" s="0" t="n">
        <v>9072</v>
      </c>
      <c r="I13" s="0" t="n">
        <v>12079</v>
      </c>
      <c r="J13" s="0" t="n">
        <v>41081</v>
      </c>
      <c r="K13" s="0" t="n">
        <v>21238</v>
      </c>
      <c r="L13" s="0" t="n">
        <v>687</v>
      </c>
      <c r="M13" s="0" t="n">
        <v>2988</v>
      </c>
      <c r="N13" s="0" t="n">
        <v>2354</v>
      </c>
      <c r="O13" s="0" t="n">
        <v>1638</v>
      </c>
      <c r="P13" s="0" t="n">
        <v>2323</v>
      </c>
      <c r="Q13" s="0" t="n">
        <v>38771</v>
      </c>
      <c r="R13" s="0" t="n">
        <v>24918</v>
      </c>
      <c r="S13" s="0" t="n">
        <v>22382</v>
      </c>
      <c r="T13" s="0" t="n">
        <v>6350</v>
      </c>
      <c r="U13" s="0" t="n">
        <v>1235</v>
      </c>
      <c r="V13" s="0" t="n">
        <v>859</v>
      </c>
      <c r="W13" s="0" t="n">
        <v>12</v>
      </c>
    </row>
    <row r="14" customFormat="false" ht="12.8" hidden="false" customHeight="false" outlineLevel="0" collapsed="false">
      <c r="A14" s="0" t="n">
        <v>10</v>
      </c>
      <c r="B14" s="0" t="s">
        <v>33</v>
      </c>
      <c r="C14" s="0" t="n">
        <f aca="false">SUM(D14:W14)</f>
        <v>335150</v>
      </c>
      <c r="D14" s="0" t="n">
        <v>13451</v>
      </c>
      <c r="E14" s="0" t="n">
        <v>11969</v>
      </c>
      <c r="F14" s="0" t="n">
        <v>8107</v>
      </c>
      <c r="G14" s="0" t="n">
        <v>15497</v>
      </c>
      <c r="H14" s="0" t="n">
        <v>7399</v>
      </c>
      <c r="I14" s="0" t="n">
        <v>11123</v>
      </c>
      <c r="J14" s="0" t="n">
        <v>26605</v>
      </c>
      <c r="K14" s="0" t="n">
        <v>27286</v>
      </c>
      <c r="L14" s="0" t="n">
        <v>27553</v>
      </c>
      <c r="M14" s="0" t="n">
        <v>23544</v>
      </c>
      <c r="N14" s="0" t="n">
        <v>23459</v>
      </c>
      <c r="O14" s="0" t="n">
        <v>13785</v>
      </c>
      <c r="P14" s="0" t="n">
        <v>12554</v>
      </c>
      <c r="Q14" s="0" t="n">
        <v>22221</v>
      </c>
      <c r="R14" s="0" t="n">
        <v>24001</v>
      </c>
      <c r="S14" s="0" t="n">
        <v>6808</v>
      </c>
      <c r="T14" s="0" t="n">
        <v>17686</v>
      </c>
      <c r="U14" s="0" t="n">
        <v>22146</v>
      </c>
      <c r="V14" s="0" t="n">
        <v>19838</v>
      </c>
      <c r="W14" s="0" t="n">
        <v>118</v>
      </c>
    </row>
    <row r="15" customFormat="false" ht="12.8" hidden="false" customHeight="false" outlineLevel="0" collapsed="false">
      <c r="A15" s="0" t="n">
        <v>11</v>
      </c>
      <c r="B15" s="0" t="s">
        <v>34</v>
      </c>
      <c r="C15" s="0" t="n">
        <f aca="false">SUM(D15:W15)</f>
        <v>327160</v>
      </c>
      <c r="D15" s="0" t="n">
        <v>10389</v>
      </c>
      <c r="E15" s="0" t="n">
        <v>11961</v>
      </c>
      <c r="F15" s="0" t="n">
        <v>11178</v>
      </c>
      <c r="G15" s="0" t="n">
        <v>18510</v>
      </c>
      <c r="H15" s="0" t="n">
        <v>8930</v>
      </c>
      <c r="I15" s="0" t="n">
        <v>9645</v>
      </c>
      <c r="J15" s="0" t="n">
        <v>26993</v>
      </c>
      <c r="K15" s="0" t="n">
        <v>18427</v>
      </c>
      <c r="L15" s="0" t="n">
        <v>8904</v>
      </c>
      <c r="M15" s="0" t="n">
        <v>19660</v>
      </c>
      <c r="N15" s="0" t="n">
        <v>23584</v>
      </c>
      <c r="O15" s="0" t="n">
        <v>7850</v>
      </c>
      <c r="P15" s="0" t="n">
        <v>10864</v>
      </c>
      <c r="Q15" s="0" t="n">
        <v>27046</v>
      </c>
      <c r="R15" s="0" t="n">
        <v>22810</v>
      </c>
      <c r="S15" s="0" t="n">
        <v>8162</v>
      </c>
      <c r="T15" s="0" t="n">
        <v>22625</v>
      </c>
      <c r="U15" s="0" t="n">
        <v>28574</v>
      </c>
      <c r="V15" s="0" t="n">
        <v>31003</v>
      </c>
      <c r="W15" s="0" t="n">
        <v>45</v>
      </c>
    </row>
    <row r="16" customFormat="false" ht="12.8" hidden="false" customHeight="false" outlineLevel="0" collapsed="false">
      <c r="A16" s="0" t="n">
        <v>12</v>
      </c>
      <c r="B16" s="0" t="s">
        <v>35</v>
      </c>
      <c r="C16" s="0" t="n">
        <f aca="false">SUM(D16:W16)</f>
        <v>12569</v>
      </c>
      <c r="D16" s="0" t="n">
        <v>496</v>
      </c>
      <c r="E16" s="0" t="n">
        <v>639</v>
      </c>
      <c r="F16" s="0" t="n">
        <v>521</v>
      </c>
      <c r="G16" s="0" t="n">
        <v>709</v>
      </c>
      <c r="H16" s="0" t="n">
        <v>365</v>
      </c>
      <c r="I16" s="0" t="n">
        <v>375</v>
      </c>
      <c r="J16" s="0" t="n">
        <v>1190</v>
      </c>
      <c r="K16" s="0" t="n">
        <v>765</v>
      </c>
      <c r="L16" s="0" t="n">
        <v>384</v>
      </c>
      <c r="M16" s="0" t="n">
        <v>704</v>
      </c>
      <c r="N16" s="0" t="n">
        <v>1102</v>
      </c>
      <c r="O16" s="0" t="n">
        <v>266</v>
      </c>
      <c r="P16" s="0" t="n">
        <v>294</v>
      </c>
      <c r="Q16" s="0" t="n">
        <v>780</v>
      </c>
      <c r="R16" s="0" t="n">
        <v>885</v>
      </c>
      <c r="S16" s="0" t="n">
        <v>283</v>
      </c>
      <c r="T16" s="0" t="n">
        <v>771</v>
      </c>
      <c r="U16" s="0" t="n">
        <v>1099</v>
      </c>
      <c r="V16" s="0" t="n">
        <v>936</v>
      </c>
      <c r="W16" s="0" t="n">
        <v>5</v>
      </c>
    </row>
    <row r="17" customFormat="false" ht="12.8" hidden="false" customHeight="false" outlineLevel="0" collapsed="false">
      <c r="A17" s="0" t="n">
        <v>13</v>
      </c>
      <c r="B17" s="0" t="s">
        <v>36</v>
      </c>
      <c r="C17" s="0" t="n">
        <f aca="false">SUM(D17:W17)</f>
        <v>38215</v>
      </c>
      <c r="D17" s="0" t="n">
        <v>985</v>
      </c>
      <c r="E17" s="0" t="n">
        <v>1447</v>
      </c>
      <c r="F17" s="0" t="n">
        <v>1084</v>
      </c>
      <c r="G17" s="0" t="n">
        <v>2214</v>
      </c>
      <c r="H17" s="0" t="n">
        <v>1202</v>
      </c>
      <c r="I17" s="0" t="n">
        <v>1020</v>
      </c>
      <c r="J17" s="0" t="n">
        <v>2913</v>
      </c>
      <c r="K17" s="0" t="n">
        <v>2416</v>
      </c>
      <c r="L17" s="0" t="n">
        <v>954</v>
      </c>
      <c r="M17" s="0" t="n">
        <v>2466</v>
      </c>
      <c r="N17" s="0" t="n">
        <v>3745</v>
      </c>
      <c r="O17" s="0" t="n">
        <v>1024</v>
      </c>
      <c r="P17" s="0" t="n">
        <v>1214</v>
      </c>
      <c r="Q17" s="0" t="n">
        <v>3605</v>
      </c>
      <c r="R17" s="0" t="n">
        <v>3244</v>
      </c>
      <c r="S17" s="0" t="n">
        <v>893</v>
      </c>
      <c r="T17" s="0" t="n">
        <v>2396</v>
      </c>
      <c r="U17" s="0" t="n">
        <v>3068</v>
      </c>
      <c r="V17" s="0" t="n">
        <v>2310</v>
      </c>
      <c r="W17" s="0" t="n">
        <v>15</v>
      </c>
    </row>
    <row r="18" customFormat="false" ht="12.8" hidden="false" customHeight="false" outlineLevel="0" collapsed="false">
      <c r="A18" s="0" t="n">
        <v>14</v>
      </c>
      <c r="B18" s="0" t="s">
        <v>37</v>
      </c>
      <c r="C18" s="0" t="n">
        <f aca="false">SUM(D18:W18)</f>
        <v>216026</v>
      </c>
      <c r="D18" s="0" t="n">
        <v>1755</v>
      </c>
      <c r="E18" s="0" t="n">
        <v>914</v>
      </c>
      <c r="F18" s="0" t="n">
        <v>900</v>
      </c>
      <c r="G18" s="0" t="n">
        <v>10627</v>
      </c>
      <c r="H18" s="0" t="n">
        <v>4971</v>
      </c>
      <c r="I18" s="0" t="n">
        <v>4794</v>
      </c>
      <c r="J18" s="0" t="n">
        <v>13235</v>
      </c>
      <c r="K18" s="0" t="n">
        <v>22179</v>
      </c>
      <c r="L18" s="0" t="n">
        <v>31512</v>
      </c>
      <c r="M18" s="0" t="n">
        <v>9855</v>
      </c>
      <c r="N18" s="0" t="n">
        <v>8467</v>
      </c>
      <c r="O18" s="0" t="n">
        <v>19263</v>
      </c>
      <c r="P18" s="0" t="n">
        <v>25589</v>
      </c>
      <c r="Q18" s="0" t="n">
        <v>17975</v>
      </c>
      <c r="R18" s="0" t="n">
        <v>9331</v>
      </c>
      <c r="S18" s="0" t="n">
        <v>1579</v>
      </c>
      <c r="T18" s="0" t="n">
        <v>13145</v>
      </c>
      <c r="U18" s="0" t="n">
        <v>12538</v>
      </c>
      <c r="V18" s="0" t="n">
        <v>7381</v>
      </c>
      <c r="W18" s="0" t="n">
        <v>16</v>
      </c>
    </row>
    <row r="19" customFormat="false" ht="12.8" hidden="false" customHeight="false" outlineLevel="0" collapsed="false">
      <c r="A19" s="0" t="n">
        <v>15</v>
      </c>
      <c r="B19" s="0" t="s">
        <v>38</v>
      </c>
      <c r="C19" s="0" t="n">
        <f aca="false">SUM(D19:W19)</f>
        <v>14365</v>
      </c>
      <c r="D19" s="0" t="n">
        <v>426</v>
      </c>
      <c r="E19" s="0" t="n">
        <v>1279</v>
      </c>
      <c r="F19" s="0" t="n">
        <v>468</v>
      </c>
      <c r="G19" s="0" t="n">
        <v>708</v>
      </c>
      <c r="H19" s="0" t="n">
        <v>452</v>
      </c>
      <c r="I19" s="0" t="n">
        <v>431</v>
      </c>
      <c r="J19" s="0" t="n">
        <v>1029</v>
      </c>
      <c r="K19" s="0" t="n">
        <v>913</v>
      </c>
      <c r="L19" s="0" t="n">
        <v>459</v>
      </c>
      <c r="M19" s="0" t="n">
        <v>789</v>
      </c>
      <c r="N19" s="0" t="n">
        <v>1032</v>
      </c>
      <c r="O19" s="0" t="n">
        <v>352</v>
      </c>
      <c r="P19" s="0" t="n">
        <v>399</v>
      </c>
      <c r="Q19" s="0" t="n">
        <v>1205</v>
      </c>
      <c r="R19" s="0" t="n">
        <v>1223</v>
      </c>
      <c r="S19" s="0" t="n">
        <v>298</v>
      </c>
      <c r="T19" s="0" t="n">
        <v>894</v>
      </c>
      <c r="U19" s="0" t="n">
        <v>966</v>
      </c>
      <c r="V19" s="0" t="n">
        <v>1035</v>
      </c>
      <c r="W19" s="0" t="n">
        <v>7</v>
      </c>
    </row>
    <row r="20" customFormat="false" ht="12.8" hidden="false" customHeight="false" outlineLevel="0" collapsed="false">
      <c r="A20" s="0" t="n">
        <v>16</v>
      </c>
      <c r="B20" s="0" t="s">
        <v>39</v>
      </c>
      <c r="C20" s="0" t="n">
        <f aca="false">SUM(D20:W20)</f>
        <v>187179</v>
      </c>
      <c r="D20" s="0" t="n">
        <v>5942</v>
      </c>
      <c r="E20" s="0" t="n">
        <v>7537</v>
      </c>
      <c r="F20" s="0" t="n">
        <v>5744</v>
      </c>
      <c r="G20" s="0" t="n">
        <v>10632</v>
      </c>
      <c r="H20" s="0" t="n">
        <v>4985</v>
      </c>
      <c r="I20" s="0" t="n">
        <v>5391</v>
      </c>
      <c r="J20" s="0" t="n">
        <v>13732</v>
      </c>
      <c r="K20" s="0" t="n">
        <v>12502</v>
      </c>
      <c r="L20" s="0" t="n">
        <v>5707</v>
      </c>
      <c r="M20" s="0" t="n">
        <v>12329</v>
      </c>
      <c r="N20" s="0" t="n">
        <v>14960</v>
      </c>
      <c r="O20" s="0" t="n">
        <v>5781</v>
      </c>
      <c r="P20" s="0" t="n">
        <v>5770</v>
      </c>
      <c r="Q20" s="0" t="n">
        <v>17206</v>
      </c>
      <c r="R20" s="0" t="n">
        <v>17061</v>
      </c>
      <c r="S20" s="0" t="n">
        <v>4067</v>
      </c>
      <c r="T20" s="0" t="n">
        <v>10828</v>
      </c>
      <c r="U20" s="0" t="n">
        <v>13239</v>
      </c>
      <c r="V20" s="0" t="n">
        <v>13721</v>
      </c>
      <c r="W20" s="0" t="n">
        <v>45</v>
      </c>
    </row>
    <row r="21" customFormat="false" ht="12.8" hidden="false" customHeight="false" outlineLevel="0" collapsed="false">
      <c r="A21" s="0" t="n">
        <v>17</v>
      </c>
      <c r="B21" s="0" t="s">
        <v>40</v>
      </c>
      <c r="C21" s="0" t="n">
        <f aca="false">SUM(D21:W21)</f>
        <v>5221</v>
      </c>
      <c r="D21" s="0" t="n">
        <v>210</v>
      </c>
      <c r="E21" s="0" t="n">
        <v>403</v>
      </c>
      <c r="F21" s="0" t="n">
        <v>236</v>
      </c>
      <c r="G21" s="0" t="n">
        <v>310</v>
      </c>
      <c r="H21" s="0" t="n">
        <v>150</v>
      </c>
      <c r="I21" s="0" t="n">
        <v>203</v>
      </c>
      <c r="J21" s="0" t="n">
        <v>432</v>
      </c>
      <c r="K21" s="0" t="n">
        <v>317</v>
      </c>
      <c r="L21" s="0" t="n">
        <v>239</v>
      </c>
      <c r="M21" s="0" t="n">
        <v>252</v>
      </c>
      <c r="N21" s="0" t="n">
        <v>390</v>
      </c>
      <c r="O21" s="0" t="n">
        <v>133</v>
      </c>
      <c r="P21" s="0" t="n">
        <v>151</v>
      </c>
      <c r="Q21" s="0" t="n">
        <v>324</v>
      </c>
      <c r="R21" s="0" t="n">
        <v>318</v>
      </c>
      <c r="S21" s="0" t="n">
        <v>100</v>
      </c>
      <c r="T21" s="0" t="n">
        <v>238</v>
      </c>
      <c r="U21" s="0" t="n">
        <v>428</v>
      </c>
      <c r="V21" s="0" t="n">
        <v>387</v>
      </c>
    </row>
    <row r="22" customFormat="false" ht="12.8" hidden="false" customHeight="false" outlineLevel="0" collapsed="false">
      <c r="A22" s="0" t="n">
        <v>18</v>
      </c>
      <c r="B22" s="0" t="s">
        <v>41</v>
      </c>
      <c r="C22" s="0" t="n">
        <f aca="false">SUM(D22:W22)</f>
        <v>2938</v>
      </c>
      <c r="D22" s="0" t="n">
        <v>114</v>
      </c>
      <c r="E22" s="0" t="n">
        <v>145</v>
      </c>
      <c r="F22" s="0" t="n">
        <v>106</v>
      </c>
      <c r="G22" s="0" t="n">
        <v>168</v>
      </c>
      <c r="H22" s="0" t="n">
        <v>77</v>
      </c>
      <c r="I22" s="0" t="n">
        <v>88</v>
      </c>
      <c r="J22" s="0" t="n">
        <v>251</v>
      </c>
      <c r="K22" s="0" t="n">
        <v>208</v>
      </c>
      <c r="L22" s="0" t="n">
        <v>150</v>
      </c>
      <c r="M22" s="0" t="n">
        <v>174</v>
      </c>
      <c r="N22" s="0" t="n">
        <v>201</v>
      </c>
      <c r="O22" s="0" t="n">
        <v>105</v>
      </c>
      <c r="P22" s="0" t="n">
        <v>123</v>
      </c>
      <c r="Q22" s="0" t="n">
        <v>190</v>
      </c>
      <c r="R22" s="0" t="n">
        <v>177</v>
      </c>
      <c r="S22" s="0" t="n">
        <v>71</v>
      </c>
      <c r="T22" s="0" t="n">
        <v>178</v>
      </c>
      <c r="U22" s="0" t="n">
        <v>208</v>
      </c>
      <c r="V22" s="0" t="n">
        <v>204</v>
      </c>
    </row>
    <row r="23" customFormat="false" ht="12.8" hidden="false" customHeight="false" outlineLevel="0" collapsed="false">
      <c r="A23" s="0" t="n">
        <v>19</v>
      </c>
      <c r="B23" s="0" t="s">
        <v>42</v>
      </c>
      <c r="C23" s="0" t="n">
        <f aca="false">SUM(D23:W23)</f>
        <v>4944</v>
      </c>
      <c r="D23" s="0" t="n">
        <v>153</v>
      </c>
      <c r="E23" s="0" t="n">
        <v>198</v>
      </c>
      <c r="F23" s="0" t="n">
        <v>108</v>
      </c>
      <c r="G23" s="0" t="n">
        <v>313</v>
      </c>
      <c r="H23" s="0" t="n">
        <v>131</v>
      </c>
      <c r="I23" s="0" t="n">
        <v>122</v>
      </c>
      <c r="J23" s="0" t="n">
        <v>322</v>
      </c>
      <c r="K23" s="0" t="n">
        <v>389</v>
      </c>
      <c r="L23" s="0" t="n">
        <v>270</v>
      </c>
      <c r="M23" s="0" t="n">
        <v>366</v>
      </c>
      <c r="N23" s="0" t="n">
        <v>367</v>
      </c>
      <c r="O23" s="0" t="n">
        <v>240</v>
      </c>
      <c r="P23" s="0" t="n">
        <v>195</v>
      </c>
      <c r="Q23" s="0" t="n">
        <v>319</v>
      </c>
      <c r="R23" s="0" t="n">
        <v>427</v>
      </c>
      <c r="S23" s="0" t="n">
        <v>92</v>
      </c>
      <c r="T23" s="0" t="n">
        <v>257</v>
      </c>
      <c r="U23" s="0" t="n">
        <v>323</v>
      </c>
      <c r="V23" s="0" t="n">
        <v>352</v>
      </c>
    </row>
    <row r="24" customFormat="false" ht="12.8" hidden="false" customHeight="false" outlineLevel="0" collapsed="false">
      <c r="A24" s="0" t="n">
        <v>20</v>
      </c>
      <c r="B24" s="0" t="s">
        <v>43</v>
      </c>
      <c r="C24" s="0" t="n">
        <f aca="false">SUM(D24:W24)</f>
        <v>35502</v>
      </c>
      <c r="D24" s="0" t="n">
        <v>1666</v>
      </c>
      <c r="E24" s="0" t="n">
        <v>1290</v>
      </c>
      <c r="F24" s="0" t="n">
        <v>763</v>
      </c>
      <c r="G24" s="0" t="n">
        <v>2205</v>
      </c>
      <c r="H24" s="0" t="n">
        <v>1101</v>
      </c>
      <c r="I24" s="0" t="n">
        <v>1042</v>
      </c>
      <c r="J24" s="0" t="n">
        <v>2425</v>
      </c>
      <c r="K24" s="0" t="n">
        <v>2907</v>
      </c>
      <c r="L24" s="0" t="n">
        <v>2506</v>
      </c>
      <c r="M24" s="0" t="n">
        <v>2416</v>
      </c>
      <c r="N24" s="0" t="n">
        <v>2407</v>
      </c>
      <c r="O24" s="0" t="n">
        <v>1315</v>
      </c>
      <c r="P24" s="0" t="n">
        <v>1456</v>
      </c>
      <c r="Q24" s="0" t="n">
        <v>2454</v>
      </c>
      <c r="R24" s="0" t="n">
        <v>2660</v>
      </c>
      <c r="S24" s="0" t="n">
        <v>624</v>
      </c>
      <c r="T24" s="0" t="n">
        <v>1773</v>
      </c>
      <c r="U24" s="0" t="n">
        <v>2827</v>
      </c>
      <c r="V24" s="0" t="n">
        <v>1665</v>
      </c>
    </row>
    <row r="25" customFormat="false" ht="12.8" hidden="false" customHeight="false" outlineLevel="0" collapsed="false">
      <c r="A25" s="0" t="n">
        <v>21</v>
      </c>
      <c r="B25" s="0" t="s">
        <v>44</v>
      </c>
      <c r="C25" s="0" t="n">
        <f aca="false">SUM(D25:W25)</f>
        <v>28708</v>
      </c>
      <c r="D25" s="0" t="n">
        <v>292</v>
      </c>
      <c r="G25" s="0" t="n">
        <v>283</v>
      </c>
      <c r="H25" s="0" t="n">
        <v>2386</v>
      </c>
      <c r="I25" s="0" t="n">
        <v>300</v>
      </c>
      <c r="J25" s="0" t="n">
        <v>515</v>
      </c>
      <c r="K25" s="0" t="n">
        <v>1263</v>
      </c>
      <c r="L25" s="0" t="n">
        <v>11424</v>
      </c>
      <c r="M25" s="0" t="n">
        <v>1387</v>
      </c>
      <c r="N25" s="0" t="n">
        <v>1523</v>
      </c>
      <c r="O25" s="0" t="n">
        <v>1253</v>
      </c>
      <c r="P25" s="0" t="n">
        <v>4305</v>
      </c>
      <c r="Q25" s="0" t="n">
        <v>1201</v>
      </c>
      <c r="R25" s="0" t="n">
        <v>1186</v>
      </c>
      <c r="S25" s="0" t="n">
        <v>122</v>
      </c>
      <c r="T25" s="0" t="n">
        <v>473</v>
      </c>
      <c r="U25" s="0" t="n">
        <v>457</v>
      </c>
      <c r="V25" s="0" t="n">
        <v>285</v>
      </c>
      <c r="W25" s="0" t="n">
        <v>53</v>
      </c>
    </row>
    <row r="26" customFormat="false" ht="12.8" hidden="false" customHeight="false" outlineLevel="0" collapsed="false">
      <c r="A26" s="0" t="n">
        <v>22</v>
      </c>
      <c r="B26" s="0" t="s">
        <v>45</v>
      </c>
      <c r="C26" s="0" t="n">
        <f aca="false">SUM(D26:W26)</f>
        <v>6026</v>
      </c>
      <c r="D26" s="0" t="n">
        <v>305</v>
      </c>
      <c r="G26" s="0" t="n">
        <v>389</v>
      </c>
      <c r="H26" s="0" t="n">
        <v>194</v>
      </c>
      <c r="I26" s="0" t="n">
        <v>186</v>
      </c>
      <c r="J26" s="0" t="n">
        <v>500</v>
      </c>
      <c r="K26" s="0" t="n">
        <v>400</v>
      </c>
      <c r="L26" s="0" t="n">
        <v>458</v>
      </c>
      <c r="M26" s="0" t="n">
        <v>426</v>
      </c>
      <c r="N26" s="0" t="n">
        <v>502</v>
      </c>
      <c r="O26" s="0" t="n">
        <v>226</v>
      </c>
      <c r="P26" s="0" t="n">
        <v>255</v>
      </c>
      <c r="Q26" s="0" t="n">
        <v>457</v>
      </c>
      <c r="R26" s="0" t="n">
        <v>409</v>
      </c>
      <c r="T26" s="0" t="n">
        <v>321</v>
      </c>
      <c r="U26" s="0" t="n">
        <v>497</v>
      </c>
      <c r="V26" s="0" t="n">
        <v>501</v>
      </c>
    </row>
    <row r="27" customFormat="false" ht="12.8" hidden="false" customHeight="false" outlineLevel="0" collapsed="false">
      <c r="A27" s="0" t="n">
        <v>23</v>
      </c>
      <c r="B27" s="0" t="s">
        <v>46</v>
      </c>
      <c r="C27" s="0" t="n">
        <f aca="false">SUM(D27:W27)</f>
        <v>1491</v>
      </c>
      <c r="D27" s="0" t="n">
        <v>82</v>
      </c>
      <c r="E27" s="0" t="n">
        <v>84</v>
      </c>
      <c r="F27" s="0" t="n">
        <v>51</v>
      </c>
      <c r="H27" s="0" t="n">
        <v>43</v>
      </c>
      <c r="I27" s="0" t="n">
        <v>35</v>
      </c>
      <c r="J27" s="0" t="n">
        <v>133</v>
      </c>
      <c r="K27" s="0" t="n">
        <v>155</v>
      </c>
      <c r="L27" s="0" t="n">
        <v>123</v>
      </c>
      <c r="O27" s="0" t="n">
        <v>70</v>
      </c>
      <c r="P27" s="0" t="n">
        <v>86</v>
      </c>
      <c r="Q27" s="0" t="n">
        <v>90</v>
      </c>
      <c r="R27" s="0" t="n">
        <v>137</v>
      </c>
      <c r="S27" s="0" t="n">
        <v>38</v>
      </c>
      <c r="T27" s="0" t="n">
        <v>90</v>
      </c>
      <c r="U27" s="0" t="n">
        <v>141</v>
      </c>
      <c r="V27" s="0" t="n">
        <v>133</v>
      </c>
    </row>
    <row r="28" customFormat="false" ht="12.8" hidden="false" customHeight="false" outlineLevel="0" collapsed="false">
      <c r="A28" s="0" t="n">
        <v>24</v>
      </c>
      <c r="B28" s="0" t="s">
        <v>47</v>
      </c>
      <c r="C28" s="0" t="n">
        <f aca="false">SUM(D28:W28)</f>
        <v>6858</v>
      </c>
      <c r="D28" s="0" t="n">
        <v>419</v>
      </c>
      <c r="E28" s="0" t="n">
        <v>366</v>
      </c>
      <c r="F28" s="0" t="n">
        <v>391</v>
      </c>
      <c r="G28" s="0" t="n">
        <v>473</v>
      </c>
      <c r="H28" s="0" t="n">
        <v>212</v>
      </c>
      <c r="I28" s="0" t="n">
        <v>205</v>
      </c>
      <c r="J28" s="0" t="n">
        <v>571</v>
      </c>
      <c r="L28" s="0" t="n">
        <v>204</v>
      </c>
      <c r="M28" s="0" t="n">
        <v>403</v>
      </c>
      <c r="N28" s="0" t="n">
        <v>810</v>
      </c>
      <c r="O28" s="0" t="n">
        <v>170</v>
      </c>
      <c r="P28" s="0" t="n">
        <v>200</v>
      </c>
      <c r="Q28" s="0" t="n">
        <v>499</v>
      </c>
      <c r="S28" s="0" t="n">
        <v>153</v>
      </c>
      <c r="T28" s="0" t="n">
        <v>937</v>
      </c>
      <c r="U28" s="0" t="n">
        <v>845</v>
      </c>
    </row>
    <row r="29" customFormat="false" ht="12.8" hidden="false" customHeight="false" outlineLevel="0" collapsed="false">
      <c r="A29" s="0" t="n">
        <v>25</v>
      </c>
      <c r="B29" s="0" t="s">
        <v>48</v>
      </c>
      <c r="C29" s="0" t="n">
        <f aca="false">SUM(D29:W29)</f>
        <v>3099</v>
      </c>
      <c r="H29" s="0" t="n">
        <v>322</v>
      </c>
      <c r="I29" s="0" t="n">
        <v>158</v>
      </c>
      <c r="J29" s="0" t="n">
        <v>633</v>
      </c>
      <c r="K29" s="0" t="n">
        <v>454</v>
      </c>
      <c r="Q29" s="0" t="n">
        <v>735</v>
      </c>
      <c r="R29" s="0" t="n">
        <v>492</v>
      </c>
      <c r="T29" s="0" t="n">
        <v>305</v>
      </c>
    </row>
    <row r="30" customFormat="false" ht="12.8" hidden="false" customHeight="false" outlineLevel="0" collapsed="false">
      <c r="A30" s="0" t="n">
        <v>26</v>
      </c>
      <c r="B30" s="0" t="s">
        <v>49</v>
      </c>
      <c r="C30" s="0" t="n">
        <f aca="false">SUM(D30:W30)</f>
        <v>527</v>
      </c>
      <c r="I30" s="0" t="n">
        <v>22</v>
      </c>
      <c r="J30" s="0" t="n">
        <v>59</v>
      </c>
      <c r="K30" s="0" t="n">
        <v>39</v>
      </c>
      <c r="P30" s="0" t="n">
        <v>42</v>
      </c>
      <c r="Q30" s="0" t="n">
        <v>79</v>
      </c>
      <c r="R30" s="0" t="n">
        <v>78</v>
      </c>
      <c r="S30" s="0" t="n">
        <v>33</v>
      </c>
      <c r="T30" s="0" t="n">
        <v>58</v>
      </c>
      <c r="U30" s="0" t="n">
        <v>117</v>
      </c>
    </row>
    <row r="31" customFormat="false" ht="12.8" hidden="false" customHeight="false" outlineLevel="0" collapsed="false">
      <c r="A31" s="0" t="n">
        <v>27</v>
      </c>
      <c r="B31" s="0" t="s">
        <v>50</v>
      </c>
      <c r="C31" s="0" t="n">
        <f aca="false">SUM(D31:W31)</f>
        <v>726</v>
      </c>
      <c r="J31" s="0" t="n">
        <v>435</v>
      </c>
      <c r="K31" s="0" t="n">
        <v>291</v>
      </c>
    </row>
    <row r="32" customFormat="false" ht="12.8" hidden="false" customHeight="false" outlineLevel="0" collapsed="false">
      <c r="A32" s="0" t="n">
        <v>28</v>
      </c>
      <c r="B32" s="0" t="s">
        <v>51</v>
      </c>
      <c r="C32" s="0" t="n">
        <f aca="false">SUM(D32:W32)</f>
        <v>177</v>
      </c>
      <c r="N32" s="0" t="n">
        <v>128</v>
      </c>
      <c r="O32" s="0" t="n">
        <v>49</v>
      </c>
    </row>
    <row r="34" customFormat="false" ht="12.8" hidden="false" customHeight="false" outlineLevel="0" collapsed="false">
      <c r="B34" s="0" t="s">
        <v>52</v>
      </c>
      <c r="C34" s="0" t="n">
        <f aca="false">SUM(C5:C32)</f>
        <v>10515914</v>
      </c>
      <c r="D34" s="0" t="n">
        <f aca="false">SUM(D5:D32)</f>
        <v>370816</v>
      </c>
      <c r="E34" s="0" t="n">
        <f aca="false">SUM(E5:E32)</f>
        <v>413644</v>
      </c>
      <c r="F34" s="0" t="n">
        <f aca="false">SUM(F5:F32)</f>
        <v>316442</v>
      </c>
      <c r="G34" s="0" t="n">
        <f aca="false">SUM(G5:G32)</f>
        <v>727552</v>
      </c>
      <c r="H34" s="0" t="n">
        <f aca="false">SUM(H5:H32)</f>
        <v>232072</v>
      </c>
      <c r="I34" s="0" t="n">
        <f aca="false">SUM(I5:I32)</f>
        <v>352507</v>
      </c>
      <c r="J34" s="0" t="n">
        <f aca="false">SUM(J5:J32)</f>
        <v>958899</v>
      </c>
      <c r="K34" s="0" t="n">
        <f aca="false">SUM(K5:K32)</f>
        <v>811369</v>
      </c>
      <c r="L34" s="0" t="n">
        <f aca="false">SUM(L5:L32)</f>
        <v>458025</v>
      </c>
      <c r="M34" s="0" t="n">
        <f aca="false">SUM(M5:M32)</f>
        <v>593262</v>
      </c>
      <c r="N34" s="0" t="n">
        <f aca="false">SUM(N5:N32)</f>
        <v>629232</v>
      </c>
      <c r="O34" s="0" t="n">
        <f aca="false">SUM(O5:O32)</f>
        <v>322633</v>
      </c>
      <c r="P34" s="0" t="n">
        <f aca="false">SUM(P5:P32)</f>
        <v>324104</v>
      </c>
      <c r="Q34" s="0" t="n">
        <f aca="false">SUM(Q5:Q32)</f>
        <v>786278</v>
      </c>
      <c r="R34" s="0" t="n">
        <f aca="false">SUM(R5:R32)</f>
        <v>769713</v>
      </c>
      <c r="S34" s="0" t="n">
        <f aca="false">SUM(S5:S32)</f>
        <v>234583</v>
      </c>
      <c r="T34" s="0" t="n">
        <f aca="false">SUM(T5:T32)</f>
        <v>666569</v>
      </c>
      <c r="U34" s="0" t="n">
        <f aca="false">SUM(U5:U32)</f>
        <v>864611</v>
      </c>
      <c r="V34" s="0" t="n">
        <f aca="false">SUM(V5:V32)</f>
        <v>680247</v>
      </c>
      <c r="W34" s="0" t="n">
        <f aca="false">SUM(W5:W32)</f>
        <v>3356</v>
      </c>
    </row>
    <row r="36" customFormat="false" ht="12.8" hidden="false" customHeight="false" outlineLevel="0" collapsed="false">
      <c r="B36" s="0" t="s">
        <v>53</v>
      </c>
      <c r="C36" s="1" t="n">
        <f aca="false">C34/150</f>
        <v>70106.0933333333</v>
      </c>
    </row>
    <row r="39" customFormat="false" ht="12.8" hidden="false" customHeight="false" outlineLevel="0" collapsed="false">
      <c r="B39" s="0" t="s">
        <v>54</v>
      </c>
      <c r="C39" s="0" t="n">
        <f aca="false">SUM(D39:W39)</f>
        <v>15876</v>
      </c>
      <c r="D39" s="0" t="n">
        <v>560</v>
      </c>
      <c r="E39" s="0" t="n">
        <v>572</v>
      </c>
      <c r="F39" s="0" t="n">
        <v>352</v>
      </c>
      <c r="G39" s="0" t="n">
        <v>907</v>
      </c>
      <c r="H39" s="0" t="n">
        <v>431</v>
      </c>
      <c r="I39" s="0" t="n">
        <v>406</v>
      </c>
      <c r="J39" s="0" t="n">
        <v>1184</v>
      </c>
      <c r="K39" s="0" t="n">
        <v>970</v>
      </c>
      <c r="L39" s="0" t="n">
        <v>907</v>
      </c>
      <c r="M39" s="0" t="n">
        <v>809</v>
      </c>
      <c r="N39" s="0" t="n">
        <v>845</v>
      </c>
      <c r="O39" s="0" t="n">
        <v>562</v>
      </c>
      <c r="P39" s="0" t="n">
        <v>668</v>
      </c>
      <c r="Q39" s="0" t="n">
        <v>1229</v>
      </c>
      <c r="R39" s="0" t="n">
        <v>1113</v>
      </c>
      <c r="S39" s="0" t="n">
        <v>442</v>
      </c>
      <c r="T39" s="0" t="n">
        <v>1090</v>
      </c>
      <c r="U39" s="0" t="n">
        <v>1447</v>
      </c>
      <c r="V39" s="0" t="n">
        <v>1331</v>
      </c>
      <c r="W39" s="0" t="n">
        <v>51</v>
      </c>
    </row>
    <row r="40" customFormat="false" ht="12.8" hidden="false" customHeight="false" outlineLevel="0" collapsed="false">
      <c r="B40" s="0" t="s">
        <v>55</v>
      </c>
      <c r="C40" s="0" t="n">
        <f aca="false">SUM(D40:W40)</f>
        <v>31539</v>
      </c>
      <c r="D40" s="0" t="n">
        <v>760</v>
      </c>
      <c r="E40" s="0" t="n">
        <v>796</v>
      </c>
      <c r="F40" s="0" t="n">
        <v>610</v>
      </c>
      <c r="G40" s="0" t="n">
        <v>1853</v>
      </c>
      <c r="H40" s="0" t="n">
        <v>791</v>
      </c>
      <c r="I40" s="0" t="n">
        <v>780</v>
      </c>
      <c r="J40" s="0" t="n">
        <v>2122</v>
      </c>
      <c r="K40" s="0" t="n">
        <v>2173</v>
      </c>
      <c r="L40" s="0" t="n">
        <v>3007</v>
      </c>
      <c r="M40" s="0" t="n">
        <v>1810</v>
      </c>
      <c r="N40" s="0" t="n">
        <v>1834</v>
      </c>
      <c r="O40" s="0" t="n">
        <v>1542</v>
      </c>
      <c r="P40" s="0" t="n">
        <v>2758</v>
      </c>
      <c r="Q40" s="0" t="n">
        <v>2237</v>
      </c>
      <c r="R40" s="0" t="n">
        <v>2120</v>
      </c>
      <c r="S40" s="0" t="n">
        <v>500</v>
      </c>
      <c r="T40" s="0" t="n">
        <v>1818</v>
      </c>
      <c r="U40" s="0" t="n">
        <v>2148</v>
      </c>
      <c r="V40" s="0" t="n">
        <v>1835</v>
      </c>
      <c r="W40" s="0" t="n">
        <v>45</v>
      </c>
    </row>
    <row r="41" customFormat="false" ht="12.8" hidden="false" customHeight="false" outlineLevel="0" collapsed="false">
      <c r="B41" s="0" t="s">
        <v>56</v>
      </c>
      <c r="C41" s="0" t="n">
        <f aca="false">SUM(D41:W41)</f>
        <v>12889821</v>
      </c>
      <c r="D41" s="0" t="n">
        <v>457846</v>
      </c>
      <c r="E41" s="0" t="n">
        <v>503111</v>
      </c>
      <c r="F41" s="0" t="n">
        <v>362009</v>
      </c>
      <c r="G41" s="0" t="n">
        <v>874690</v>
      </c>
      <c r="H41" s="0" t="n">
        <v>292745</v>
      </c>
      <c r="I41" s="0" t="n">
        <v>429584</v>
      </c>
      <c r="J41" s="0" t="n">
        <v>1150772</v>
      </c>
      <c r="K41" s="0" t="n">
        <v>960520</v>
      </c>
      <c r="L41" s="0" t="n">
        <v>585340</v>
      </c>
      <c r="M41" s="0" t="n">
        <v>713024</v>
      </c>
      <c r="N41" s="0" t="n">
        <v>731401</v>
      </c>
      <c r="O41" s="0" t="n">
        <v>429255</v>
      </c>
      <c r="P41" s="0" t="n">
        <v>453152</v>
      </c>
      <c r="Q41" s="0" t="n">
        <v>963307</v>
      </c>
      <c r="R41" s="0" t="n">
        <v>917852</v>
      </c>
      <c r="S41" s="0" t="n">
        <v>289821</v>
      </c>
      <c r="T41" s="0" t="n">
        <v>844388</v>
      </c>
      <c r="U41" s="0" t="n">
        <v>1047638</v>
      </c>
      <c r="V41" s="0" t="n">
        <v>872294</v>
      </c>
      <c r="W41" s="0" t="n">
        <v>11072</v>
      </c>
    </row>
    <row r="43" customFormat="false" ht="12.8" hidden="false" customHeight="false" outlineLevel="0" collapsed="false">
      <c r="B43" s="0" t="s">
        <v>57</v>
      </c>
      <c r="C43" s="2" t="n">
        <f aca="false">(C34+C39+C40)/C41</f>
        <v>0.819509363240964</v>
      </c>
      <c r="D43" s="2" t="n">
        <f aca="false">(D34+D39+D40)/D41</f>
        <v>0.81279731612813</v>
      </c>
      <c r="E43" s="2" t="n">
        <f aca="false">(E34+E39+E40)/E41</f>
        <v>0.824891524931874</v>
      </c>
      <c r="F43" s="2" t="n">
        <f aca="false">(F34+F39+F40)/F41</f>
        <v>0.876784831316348</v>
      </c>
      <c r="G43" s="2" t="n">
        <f aca="false">(G34+G39+G40)/G41</f>
        <v>0.834938092352719</v>
      </c>
      <c r="H43" s="2" t="n">
        <f aca="false">(H34+H39+H40)/H41</f>
        <v>0.796918820133563</v>
      </c>
      <c r="I43" s="2" t="n">
        <f aca="false">(I34+I39+I40)/I41</f>
        <v>0.82333839249134</v>
      </c>
      <c r="J43" s="2" t="n">
        <f aca="false">(J34+J39+J40)/J41</f>
        <v>0.836138696457682</v>
      </c>
      <c r="K43" s="2" t="n">
        <f aca="false">(K34+K39+K40)/K41</f>
        <v>0.847990671719485</v>
      </c>
      <c r="L43" s="2" t="n">
        <f aca="false">(L34+L39+L40)/L41</f>
        <v>0.789180647145249</v>
      </c>
      <c r="M43" s="2" t="n">
        <f aca="false">(M34+M39+M40)/M41</f>
        <v>0.835709597432905</v>
      </c>
      <c r="N43" s="2" t="n">
        <f aca="false">(N34+N39+N40)/N41</f>
        <v>0.863973388059354</v>
      </c>
      <c r="O43" s="2" t="n">
        <f aca="false">(O34+O39+O40)/O41</f>
        <v>0.75651302838639</v>
      </c>
      <c r="P43" s="2" t="n">
        <f aca="false">(P34+P39+P40)/P41</f>
        <v>0.722781759762729</v>
      </c>
      <c r="Q43" s="2" t="n">
        <f aca="false">(Q34+Q39+Q40)/Q41</f>
        <v>0.819825870672589</v>
      </c>
      <c r="R43" s="2" t="n">
        <f aca="false">(R34+R39+R40)/R41</f>
        <v>0.842124874162719</v>
      </c>
      <c r="S43" s="2" t="n">
        <f aca="false">(S34+S39+S40)/S41</f>
        <v>0.812656777804231</v>
      </c>
      <c r="T43" s="2" t="n">
        <f aca="false">(T34+T39+T40)/T41</f>
        <v>0.792854706604073</v>
      </c>
      <c r="U43" s="2" t="n">
        <f aca="false">(U34+U39+U40)/U41</f>
        <v>0.828727098482491</v>
      </c>
      <c r="V43" s="2" t="n">
        <f aca="false">(V34+V39+V40)/V41</f>
        <v>0.783466354233779</v>
      </c>
      <c r="W43" s="2" t="n">
        <f aca="false">(W34+W39+W40)/W41</f>
        <v>0.311777456647399</v>
      </c>
    </row>
    <row r="45" customFormat="false" ht="12.8" hidden="false" customHeight="false" outlineLevel="0" collapsed="false">
      <c r="B45" s="0" t="s">
        <v>58</v>
      </c>
      <c r="C45" s="0" t="n">
        <f aca="false">SUM(D45:W45)</f>
        <v>2668</v>
      </c>
      <c r="D45" s="0" t="n">
        <v>65</v>
      </c>
      <c r="E45" s="0" t="n">
        <v>73</v>
      </c>
      <c r="F45" s="0" t="n">
        <v>50</v>
      </c>
      <c r="G45" s="0" t="n">
        <v>96</v>
      </c>
      <c r="H45" s="0" t="n">
        <v>46</v>
      </c>
      <c r="I45" s="0" t="n">
        <v>147</v>
      </c>
      <c r="J45" s="0" t="n">
        <v>238</v>
      </c>
      <c r="K45" s="0" t="n">
        <v>307</v>
      </c>
      <c r="L45" s="0" t="n">
        <v>163</v>
      </c>
      <c r="M45" s="0" t="n">
        <v>90</v>
      </c>
      <c r="N45" s="0" t="n">
        <v>133</v>
      </c>
      <c r="O45" s="0" t="n">
        <v>159</v>
      </c>
      <c r="P45" s="0" t="n">
        <v>114</v>
      </c>
      <c r="Q45" s="0" t="n">
        <v>255</v>
      </c>
      <c r="R45" s="0" t="n">
        <v>180</v>
      </c>
      <c r="S45" s="0" t="n">
        <v>25</v>
      </c>
      <c r="T45" s="0" t="n">
        <v>314</v>
      </c>
      <c r="U45" s="0" t="n">
        <v>128</v>
      </c>
      <c r="V45" s="0" t="n">
        <v>85</v>
      </c>
      <c r="W45" s="0" t="n">
        <v>0</v>
      </c>
    </row>
    <row r="46" customFormat="false" ht="12.8" hidden="false" customHeight="false" outlineLevel="0" collapsed="false">
      <c r="B46" s="0" t="s">
        <v>59</v>
      </c>
      <c r="C46" s="0" t="n">
        <f aca="false">SUM(D46:W46)</f>
        <v>8800</v>
      </c>
      <c r="D46" s="0" t="n">
        <v>293</v>
      </c>
      <c r="E46" s="0" t="n">
        <v>258</v>
      </c>
      <c r="F46" s="0" t="n">
        <v>161</v>
      </c>
      <c r="G46" s="0" t="n">
        <v>441</v>
      </c>
      <c r="H46" s="0" t="n">
        <v>131</v>
      </c>
      <c r="I46" s="0" t="n">
        <v>318</v>
      </c>
      <c r="J46" s="0" t="n">
        <v>642</v>
      </c>
      <c r="K46" s="0" t="n">
        <v>863</v>
      </c>
      <c r="L46" s="0" t="n">
        <v>828</v>
      </c>
      <c r="M46" s="0" t="n">
        <v>511</v>
      </c>
      <c r="N46" s="0" t="n">
        <v>502</v>
      </c>
      <c r="O46" s="0" t="n">
        <v>608</v>
      </c>
      <c r="P46" s="0" t="n">
        <v>446</v>
      </c>
      <c r="Q46" s="0" t="n">
        <v>742</v>
      </c>
      <c r="R46" s="0" t="n">
        <v>743</v>
      </c>
      <c r="S46" s="0" t="n">
        <v>141</v>
      </c>
      <c r="T46" s="0" t="n">
        <v>387</v>
      </c>
      <c r="U46" s="0" t="n">
        <v>482</v>
      </c>
      <c r="V46" s="0" t="n">
        <v>303</v>
      </c>
      <c r="W46" s="0" t="n">
        <v>0</v>
      </c>
    </row>
    <row r="47" customFormat="false" ht="12.8" hidden="false" customHeight="false" outlineLevel="0" collapsed="false">
      <c r="B47" s="0" t="s">
        <v>60</v>
      </c>
      <c r="C47" s="0" t="n">
        <f aca="false">SUM(D47:W47)</f>
        <v>964811</v>
      </c>
      <c r="D47" s="0" t="n">
        <v>28467</v>
      </c>
      <c r="E47" s="0" t="n">
        <v>33026</v>
      </c>
      <c r="F47" s="0" t="n">
        <v>25778</v>
      </c>
      <c r="G47" s="0" t="n">
        <v>60505</v>
      </c>
      <c r="H47" s="0" t="n">
        <v>22310</v>
      </c>
      <c r="I47" s="0" t="n">
        <v>33191</v>
      </c>
      <c r="J47" s="0" t="n">
        <v>82931</v>
      </c>
      <c r="K47" s="0" t="n">
        <v>77679</v>
      </c>
      <c r="L47" s="0" t="n">
        <v>44408</v>
      </c>
      <c r="M47" s="0" t="n">
        <v>51307</v>
      </c>
      <c r="N47" s="0" t="n">
        <v>53548</v>
      </c>
      <c r="O47" s="0" t="n">
        <v>28007</v>
      </c>
      <c r="P47" s="0" t="n">
        <v>33270</v>
      </c>
      <c r="Q47" s="0" t="n">
        <v>76533</v>
      </c>
      <c r="R47" s="0" t="n">
        <v>72379</v>
      </c>
      <c r="S47" s="0" t="n">
        <v>20251</v>
      </c>
      <c r="T47" s="0" t="n">
        <v>78191</v>
      </c>
      <c r="U47" s="0" t="n">
        <v>76047</v>
      </c>
      <c r="V47" s="0" t="n">
        <v>66364</v>
      </c>
      <c r="W47" s="0" t="n">
        <v>619</v>
      </c>
    </row>
    <row r="51" customFormat="false" ht="12.8" hidden="false" customHeight="false" outlineLevel="0" collapsed="false">
      <c r="B51" s="0" t="s">
        <v>61</v>
      </c>
    </row>
    <row r="52" customFormat="false" ht="12.8" hidden="false" customHeight="false" outlineLevel="0" collapsed="false">
      <c r="B52" s="0" t="s">
        <v>62</v>
      </c>
    </row>
    <row r="53" customFormat="false" ht="12.8" hidden="false" customHeight="false" outlineLevel="0" collapsed="false">
      <c r="B53" s="0" t="s">
        <v>63</v>
      </c>
    </row>
    <row r="54" customFormat="false" ht="12.8" hidden="false" customHeight="false" outlineLevel="0" collapsed="false">
      <c r="B54" s="0" t="s">
        <v>64</v>
      </c>
    </row>
    <row r="56" customFormat="false" ht="12.8" hidden="false" customHeight="false" outlineLevel="0" collapsed="false">
      <c r="B56" s="0" t="s">
        <v>65</v>
      </c>
    </row>
  </sheetData>
  <hyperlinks>
    <hyperlink ref="B51" r:id="rId1" display="https://www.kiesraad.nl/actueel/nieuws/2017/03/17/uitslagen-hoofdstembureaus-tweede-kamerverkiezing-201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895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2017-03-17T15:20:24Z</dcterms:created>
  <dc:creator>Sebastiaan Breedveld</dc:creator>
  <dc:description/>
  <dc:language>en-GB</dc:language>
  <cp:lastModifiedBy>Sebastiaan Breedveld</cp:lastModifiedBy>
  <dcterms:modified xsi:type="dcterms:W3CDTF">2017-03-21T21:55:00Z</dcterms:modified>
  <cp:revision>19</cp:revision>
  <dc:subject/>
  <dc:title/>
</cp:coreProperties>
</file>